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SEPTIEMBRE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24" i="2" l="1"/>
  <c r="G35" i="2"/>
  <c r="G47" i="2"/>
  <c r="G58" i="2"/>
  <c r="G34" i="2"/>
  <c r="G15" i="2"/>
  <c r="G9" i="2" l="1"/>
  <c r="G16" i="2"/>
  <c r="G57" i="2"/>
  <c r="G21" i="2" l="1"/>
  <c r="G23" i="2"/>
  <c r="G20" i="2"/>
  <c r="G10" i="2" l="1"/>
  <c r="D58" i="2" l="1"/>
  <c r="G12" i="2"/>
  <c r="G19" i="2"/>
  <c r="G56" i="2" l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58" i="2"/>
  <c r="F47" i="2"/>
  <c r="E47" i="2"/>
  <c r="E58" i="2"/>
  <c r="G45" i="2" l="1"/>
  <c r="G17" i="2"/>
  <c r="D47" i="2" l="1"/>
  <c r="D35" i="2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<sst xmlns="http://schemas.openxmlformats.org/spreadsheetml/2006/main" count="78" uniqueCount="55">
  <si>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</si>
  <si>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</si>
  <si>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</si>
  <si>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</si>
  <si>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</si>
  <si>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</si>
  <si>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</si>
  <si>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</si>
  <si>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</si>
  <si>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</si>
  <si>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</si>
  <si>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</si>
  <si>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</si>
  <si>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</si>
  <si>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</si>
  <si>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</si>
  <si>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</si>
  <si>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</si>
  <si>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</si>
  <si>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</si>
  <si>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</si>
  <si>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</si>
  <si>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</si>
  <si>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</si>
  <si>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</si>
  <si>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</si>
  <si>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</si>
  <si>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</si>
  <si>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</si>
  <si>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</si>
  <si>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</si>
  <si>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</si>
  <si>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</si>
  <si>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</si>
  <si>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</si>
  <si>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</si>
  <si>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</si>
  <si>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</si>
  <si>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</si>
  <si>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</si>
  <si>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</si>
  <si>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</si>
  <si>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</si>
  <si>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</si>
  <si>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</si>
  <si>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</si>
  <si>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</si>
  <si>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</si>
  <si>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</si>
  <si>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</si>
  <si>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</si>
  <si>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</si>
  <si>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</si>
  <si>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>LA 1ra QUINCENA DE NOVIEMBRE 2016</t>
  </si>
  <si>
    <t>DEL 01 AL 15 DE NOVIEMBRE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</si>
</sst>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B1" workbookViewId="0">
      <selection activeCell="I19" sqref="I1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53</v>
      </c>
      <c r="H4"/>
    </row>
    <row r="5" spans="1:8" ht="15" x14ac:dyDescent="0.25">
      <c r="C5" s="15" t="s">
        <v>54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478.5</v>
      </c>
      <c r="F9" s="14">
        <v>0</v>
      </c>
      <c r="G9" s="18">
        <f>D9-E9+F9</f>
        <v>4269.6000000000004</v>
      </c>
      <c r="H9"/>
    </row>
    <row r="10" spans="1:8" ht="15" x14ac:dyDescent="0.25">
      <c r="B10" s="25" t="s">
        <v>42</v>
      </c>
      <c r="C10" s="16" t="s">
        <v>43</v>
      </c>
      <c r="D10" s="26">
        <v>3799.95</v>
      </c>
      <c r="E10" s="14">
        <v>317.02</v>
      </c>
      <c r="F10" s="14">
        <v>7.0000000000000007E-2</v>
      </c>
      <c r="G10" s="18">
        <f t="shared" ref="G10:G18" si="0">D10-E10+F10</f>
        <v>3483</v>
      </c>
      <c r="H10"/>
    </row>
    <row r="11" spans="1:8" ht="15" x14ac:dyDescent="0.25">
      <c r="B11" s="25" t="s">
        <v>10</v>
      </c>
      <c r="C11" s="16" t="s">
        <v>23</v>
      </c>
      <c r="D11" s="26">
        <v>2226.6999999999998</v>
      </c>
      <c r="E11" s="14">
        <v>0.1</v>
      </c>
      <c r="G11" s="18">
        <f t="shared" si="0"/>
        <v>2226.6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</v>
      </c>
      <c r="E12" s="14">
        <v>70.2</v>
      </c>
      <c r="F12" s="14">
        <v>0</v>
      </c>
      <c r="G12" s="18">
        <f>D12-E12+F12</f>
        <v>2866.8</v>
      </c>
      <c r="H12"/>
    </row>
    <row r="13" spans="1:8" ht="15" x14ac:dyDescent="0.25">
      <c r="B13" s="25" t="s">
        <v>12</v>
      </c>
      <c r="C13" s="16" t="s">
        <v>25</v>
      </c>
      <c r="D13" s="26">
        <v>2226.6999999999998</v>
      </c>
      <c r="E13" s="14">
        <v>0.1</v>
      </c>
      <c r="G13" s="18">
        <f t="shared" si="0"/>
        <v>2226.6</v>
      </c>
      <c r="H13"/>
    </row>
    <row r="14" spans="1:8" ht="15" x14ac:dyDescent="0.25">
      <c r="B14" s="25" t="s">
        <v>44</v>
      </c>
      <c r="C14" s="16" t="s">
        <v>26</v>
      </c>
      <c r="D14" s="26">
        <v>2800.05</v>
      </c>
      <c r="E14" s="14">
        <v>55.25</v>
      </c>
      <c r="G14" s="18">
        <f>D14-E14+F14</f>
        <v>2744.8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138.85</v>
      </c>
      <c r="F15" s="14">
        <v>0</v>
      </c>
      <c r="G15" s="18">
        <f>D15-E15+F15</f>
        <v>3243.2000000000003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2606.1</v>
      </c>
      <c r="E16" s="14">
        <v>19.21</v>
      </c>
      <c r="F16" s="14">
        <v>0.11</v>
      </c>
      <c r="G16" s="18">
        <f>D16-E16+F16</f>
        <v>2587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25" t="s">
        <v>49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111.45</v>
      </c>
      <c r="F20" s="14">
        <v>0</v>
      </c>
      <c r="G20" s="18">
        <f>D20-E20+F20</f>
        <v>3018.6000000000004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  <c r="H21"/>
    </row>
    <row r="22" spans="1:8" ht="15" x14ac:dyDescent="0.25">
      <c r="B22" s="25" t="s">
        <v>45</v>
      </c>
      <c r="C22" s="16" t="s">
        <v>46</v>
      </c>
      <c r="D22" s="26">
        <v>2800.05</v>
      </c>
      <c r="E22" s="14">
        <v>55.25</v>
      </c>
      <c r="F22" s="14">
        <v>0</v>
      </c>
      <c r="G22" s="18">
        <f>D22-E22+F22</f>
        <v>2744.8</v>
      </c>
      <c r="H22"/>
    </row>
    <row r="23" spans="1:8" ht="15.75" thickBot="1" x14ac:dyDescent="0.3">
      <c r="B23" s="31" t="s">
        <v>19</v>
      </c>
      <c r="C23" s="20" t="s">
        <v>32</v>
      </c>
      <c r="D23" s="27">
        <v>2319.7199999999998</v>
      </c>
      <c r="E23" s="19">
        <v>0</v>
      </c>
      <c r="F23" s="19">
        <v>0.08</v>
      </c>
      <c r="G23" s="22">
        <f>D23-E23+F23</f>
        <v>2319.7999999999997</v>
      </c>
      <c r="H23"/>
    </row>
    <row r="24" spans="1:8" ht="15.75" thickTop="1" x14ac:dyDescent="0.25">
      <c r="B24" s="29"/>
      <c r="C24" s="23"/>
      <c r="D24" s="28">
        <f>SUM(D8:D23)</f>
        <v>49939.79</v>
      </c>
      <c r="E24" s="24">
        <f>SUM(E8:E23)</f>
        <v>2246.15</v>
      </c>
      <c r="F24" s="24">
        <f>SUM(F8:F23)</f>
        <v>19.759999999999994</v>
      </c>
      <c r="G24" s="24">
        <f>SUM(G8:G23)</f>
        <v>47713.400000000009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53</v>
      </c>
      <c r="H30"/>
    </row>
    <row r="31" spans="1:8" ht="15" x14ac:dyDescent="0.25">
      <c r="B31" s="25"/>
      <c r="C31" s="15" t="s">
        <v>54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</v>
      </c>
      <c r="E34" s="14">
        <v>13.2</v>
      </c>
      <c r="F34" s="14">
        <v>0</v>
      </c>
      <c r="G34" s="18">
        <f>D34-E34+F34</f>
        <v>2536.8000000000002</v>
      </c>
      <c r="H34"/>
    </row>
    <row r="35" spans="2:8" ht="15" x14ac:dyDescent="0.25">
      <c r="B35" s="25"/>
      <c r="D35" s="30">
        <f>SUM(D34:D34)</f>
        <v>2550</v>
      </c>
      <c r="E35" s="18">
        <f>SUM(E34:E34)</f>
        <v>13.2</v>
      </c>
      <c r="F35" s="18">
        <f>SUM(F34:F34)</f>
        <v>0</v>
      </c>
      <c r="G35" s="18">
        <f>SUM(G34:G34)</f>
        <v>2536.8000000000002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53</v>
      </c>
      <c r="H41"/>
    </row>
    <row r="42" spans="2:8" ht="15" x14ac:dyDescent="0.25">
      <c r="B42" s="25"/>
      <c r="C42" s="15" t="s">
        <v>54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50</v>
      </c>
      <c r="C45" s="16" t="s">
        <v>51</v>
      </c>
      <c r="D45" s="26">
        <v>2261.83</v>
      </c>
      <c r="E45" s="14">
        <v>0.03</v>
      </c>
      <c r="G45" s="17">
        <f>D45-E45+F45</f>
        <v>2261.7999999999997</v>
      </c>
      <c r="H45"/>
    </row>
    <row r="46" spans="2:8" ht="15.75" thickBot="1" x14ac:dyDescent="0.3">
      <c r="B46" s="31" t="s">
        <v>52</v>
      </c>
      <c r="C46" s="20" t="s">
        <v>37</v>
      </c>
      <c r="D46" s="27">
        <v>2007.19</v>
      </c>
      <c r="E46" s="19">
        <v>0.19</v>
      </c>
      <c r="F46" s="19">
        <v>0</v>
      </c>
      <c r="G46" s="21">
        <f>D46-E46+F46</f>
        <v>2007</v>
      </c>
      <c r="H46"/>
    </row>
    <row r="47" spans="2:8" ht="15.75" thickTop="1" x14ac:dyDescent="0.25">
      <c r="B47" s="25"/>
      <c r="D47" s="30">
        <f>SUM(D45:D46)</f>
        <v>4269.0200000000004</v>
      </c>
      <c r="E47" s="18">
        <f>SUM(E45:E46)</f>
        <v>0.22</v>
      </c>
      <c r="F47" s="18">
        <f>SUM(F45:F46)</f>
        <v>0</v>
      </c>
      <c r="G47" s="18">
        <f>SUM(G45:G46)</f>
        <v>4268.7999999999993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53</v>
      </c>
      <c r="H52"/>
    </row>
    <row r="53" spans="1:8" ht="15" x14ac:dyDescent="0.25">
      <c r="B53" s="25"/>
      <c r="C53" s="15" t="s">
        <v>54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ht="15" x14ac:dyDescent="0.25">
      <c r="A56" s="14" t="s">
        <v>8</v>
      </c>
      <c r="B56" s="25" t="s">
        <v>47</v>
      </c>
      <c r="C56" s="16" t="s">
        <v>40</v>
      </c>
      <c r="D56" s="26">
        <v>3900</v>
      </c>
      <c r="E56" s="14">
        <v>333.2</v>
      </c>
      <c r="F56" s="14">
        <v>0</v>
      </c>
      <c r="G56" s="17">
        <f>D56-E56+F56</f>
        <v>3566.8</v>
      </c>
      <c r="H56"/>
    </row>
    <row r="57" spans="1:8" ht="15" x14ac:dyDescent="0.25">
      <c r="B57" s="25" t="s">
        <v>39</v>
      </c>
      <c r="C57" s="16" t="s">
        <v>41</v>
      </c>
      <c r="D57" s="26">
        <v>3900</v>
      </c>
      <c r="E57" s="14">
        <v>333.03</v>
      </c>
      <c r="F57" s="14">
        <v>0.03</v>
      </c>
      <c r="G57" s="17">
        <f>D57+F57-E57</f>
        <v>3567</v>
      </c>
      <c r="H57"/>
    </row>
    <row r="58" spans="1:8" ht="15" x14ac:dyDescent="0.25">
      <c r="B58" s="25"/>
      <c r="D58" s="30">
        <f>SUM(D56:D57)</f>
        <v>7800</v>
      </c>
      <c r="E58" s="18">
        <f>SUM(E56:E57)</f>
        <v>666.23</v>
      </c>
      <c r="F58" s="18">
        <f>SUM(F56:F57)</f>
        <v>0.03</v>
      </c>
      <c r="G58" s="18">
        <f>SUM(G56:G57)</f>
        <v>7133.8</v>
      </c>
      <c r="H58"/>
    </row>
    <row r="59" spans="1:8" ht="15" x14ac:dyDescent="0.25">
      <c r="B59" s="25"/>
      <c r="H59"/>
    </row>
    <row r="60" spans="1:8" ht="15" x14ac:dyDescent="0.25">
      <c r="B60" s="25"/>
      <c r="H60"/>
    </row>
    <row r="61" spans="1:8" ht="15" x14ac:dyDescent="0.25">
      <c r="G61" s="23"/>
      <c r="H61"/>
    </row>
    <row r="62" spans="1:8" ht="15" x14ac:dyDescent="0.25">
      <c r="D62" s="30"/>
      <c r="E62" s="18"/>
      <c r="F62" s="18"/>
      <c r="G62" s="18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2016-12-13T17:18:14Z</dcterms:modified>
</cp:coreProperties>
</file>