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JUNIO DEL 01 AL 15 2016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G65" i="2" l="1"/>
  <c r="G58" i="2"/>
  <c r="G8" i="2"/>
  <c r="G22" i="2" l="1"/>
  <c r="G60" i="2"/>
  <c r="G48" i="2" l="1"/>
  <c r="G47" i="2"/>
  <c r="G14" i="2"/>
  <c r="G35" i="2" l="1"/>
  <c r="G13" i="2"/>
  <c r="G23" i="2"/>
  <c r="G11" i="2"/>
  <c r="G10" i="2"/>
  <c r="G18" i="2"/>
  <c r="D24" i="2"/>
  <c r="F24" i="2"/>
  <c r="E24" i="2"/>
  <c r="E36" i="2"/>
  <c r="F36" i="2"/>
  <c r="F61" i="2"/>
  <c r="F49" i="2"/>
  <c r="E49" i="2"/>
  <c r="E61" i="2"/>
  <c r="E65" i="2" l="1"/>
  <c r="F65" i="2"/>
  <c r="G59" i="2"/>
  <c r="G20" i="2"/>
  <c r="G16" i="2"/>
  <c r="G46" i="2"/>
  <c r="G17" i="2"/>
  <c r="G61" i="2"/>
  <c r="G49" i="2" l="1"/>
  <c r="G24" i="2"/>
  <c r="G36" i="2"/>
  <c r="D61" i="2"/>
  <c r="D49" i="2"/>
  <c r="D36" i="2"/>
  <c r="D65" i="2" l="1"/>
</calcChain>
</file>

<file path=xl/sharedStrings.xml><?xml version="1.0" encoding="utf-8"?>
<sst xmlns="http://schemas.openxmlformats.org/spreadsheetml/2006/main" count="86" uniqueCount="61">
  <si>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</si>
  <si>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</si>
  <si>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</si>
  <si>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</si>
  <si>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</si>
  <si>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</si>
  <si>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</si>
  <si>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</si>
  <si>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</si>
  <si>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</si>
  <si>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</si>
  <si>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</si>
  <si>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</si>
  <si>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</si>
  <si>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</si>
  <si>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</si>
  <si>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</si>
  <si>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JAIME ORTIZ NAVARRETE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</si>
  <si>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</si>
  <si>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</si>
  <si>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</si>
  <si>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</si>
  <si>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</si>
  <si>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</si>
  <si>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</si>
  <si>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</si>
  <si>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</si>
  <si>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</si>
  <si>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</si>
  <si>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</si>
  <si>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</si>
  <si>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</si>
  <si>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</si>
  <si>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</si>
  <si>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</si>
  <si>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</si>
  <si>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ALICIA MONTOYA RODRIGUEZ</t>
  </si>
  <si>
    <t>PROMOTORA DIF</t>
  </si>
  <si>
    <t>CDC SANTA RITA</t>
  </si>
  <si>
    <t>IMELDA GARCIA OROPEZA</t>
  </si>
  <si>
    <t>MA. DE JESUS RODRIGUEZ VALADES</t>
  </si>
  <si>
    <t>COCINERA CDC</t>
  </si>
  <si>
    <t>INTENDENTE</t>
  </si>
  <si>
    <t>U.A.V.I. (UNIDAD DE ATENCION ALA VIOLENCIA INTRAFAMILIAR)</t>
  </si>
  <si>
    <t>JOSE JUAN CORONA AGUIRRE</t>
  </si>
  <si>
    <t>LUCIA MENDEZ HARO</t>
  </si>
  <si>
    <t>ABOGADO</t>
  </si>
  <si>
    <t xml:space="preserve">TRABAJO SOCIAL </t>
  </si>
  <si>
    <t>PSICOLOGA</t>
  </si>
  <si>
    <t>TOTAL GENERAL</t>
  </si>
  <si>
    <t>MA. GUADALUPE LOPEZ VAZQUEZ</t>
  </si>
  <si>
    <t>AUXILIAR COMEDOR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</si>
  <si>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</si>
  <si>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</si>
  <si>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</si>
  <si>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</si>
  <si>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</si>
  <si>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</si>
  <si>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</si>
  <si>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>LA 1ra QUINCENA DE JUNIO 2016</t>
  </si>
  <si>
    <t>DEL 01 AL 15 DE JUNIO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</si>
</sst>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/>
    <xf numFmtId="16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164" fontId="0" fillId="0" borderId="0" xfId="0" applyNumberFormat="1" applyBorder="1"/>
    <xf numFmtId="164" fontId="0" fillId="0" borderId="1" xfId="1" applyFont="1" applyBorder="1"/>
    <xf numFmtId="16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1" applyFont="1" applyBorder="1"/>
    <xf numFmtId="164" fontId="2" fillId="0" borderId="1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/>
    <xf numFmtId="164" fontId="2" fillId="0" borderId="0" xfId="1" applyFont="1" applyFill="1"/>
    <xf numFmtId="164" fontId="2" fillId="0" borderId="1" xfId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tabSelected="1" topLeftCell="B1" workbookViewId="0">
      <selection activeCell="I60" sqref="I60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2" spans="1:7" x14ac:dyDescent="0.2">
      <c r="C2" s="15" t="s">
        <v>21</v>
      </c>
    </row>
    <row r="3" spans="1:7" x14ac:dyDescent="0.2">
      <c r="C3" s="15" t="s">
        <v>58</v>
      </c>
    </row>
    <row r="4" spans="1:7" x14ac:dyDescent="0.2">
      <c r="C4" s="15" t="s">
        <v>59</v>
      </c>
    </row>
    <row r="5" spans="1:7" x14ac:dyDescent="0.2">
      <c r="C5" s="15" t="s">
        <v>60</v>
      </c>
    </row>
    <row r="7" spans="1:7" x14ac:dyDescent="0.2">
      <c r="B7" s="14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</row>
    <row r="8" spans="1:7" x14ac:dyDescent="0.2">
      <c r="A8" s="14" t="s">
        <v>7</v>
      </c>
      <c r="B8" s="14" t="s">
        <v>6</v>
      </c>
      <c r="C8" s="16" t="s">
        <v>22</v>
      </c>
      <c r="D8" s="26">
        <v>5200.05</v>
      </c>
      <c r="E8" s="14">
        <v>563.47</v>
      </c>
      <c r="F8" s="14">
        <v>0.02</v>
      </c>
      <c r="G8" s="18">
        <f>D8-E8+F8</f>
        <v>4636.6000000000004</v>
      </c>
    </row>
    <row r="9" spans="1:7" x14ac:dyDescent="0.2">
      <c r="A9" s="14" t="s">
        <v>8</v>
      </c>
      <c r="B9" s="14" t="s">
        <v>9</v>
      </c>
      <c r="C9" s="16" t="s">
        <v>23</v>
      </c>
      <c r="D9" s="26">
        <v>4748.1000000000004</v>
      </c>
      <c r="E9" s="14">
        <v>478.4</v>
      </c>
      <c r="F9" s="14">
        <v>0.1</v>
      </c>
      <c r="G9" s="18">
        <v>4269.6000000000004</v>
      </c>
    </row>
    <row r="10" spans="1:7" x14ac:dyDescent="0.2">
      <c r="B10" s="14" t="s">
        <v>52</v>
      </c>
      <c r="C10" s="16" t="s">
        <v>53</v>
      </c>
      <c r="D10" s="26">
        <v>2508.6</v>
      </c>
      <c r="E10" s="14">
        <v>8.6</v>
      </c>
      <c r="G10" s="18">
        <f t="shared" ref="G8:G23" si="0">D10-E10+F10</f>
        <v>2500</v>
      </c>
    </row>
    <row r="11" spans="1:7" x14ac:dyDescent="0.2">
      <c r="B11" s="14" t="s">
        <v>10</v>
      </c>
      <c r="C11" s="16" t="s">
        <v>24</v>
      </c>
      <c r="D11" s="26">
        <v>2226.6999999999998</v>
      </c>
      <c r="E11" s="14">
        <v>0.1</v>
      </c>
      <c r="G11" s="18">
        <f t="shared" si="0"/>
        <v>2226.6</v>
      </c>
    </row>
    <row r="12" spans="1:7" x14ac:dyDescent="0.2">
      <c r="A12" s="14" t="s">
        <v>8</v>
      </c>
      <c r="B12" s="14" t="s">
        <v>11</v>
      </c>
      <c r="C12" s="16" t="s">
        <v>25</v>
      </c>
      <c r="D12" s="26">
        <v>2937</v>
      </c>
      <c r="E12" s="14">
        <v>70.13</v>
      </c>
      <c r="F12" s="14">
        <v>7.0000000000000007E-2</v>
      </c>
      <c r="G12" s="18">
        <v>2866.8</v>
      </c>
    </row>
    <row r="13" spans="1:7" x14ac:dyDescent="0.2">
      <c r="B13" s="14" t="s">
        <v>12</v>
      </c>
      <c r="C13" s="16" t="s">
        <v>26</v>
      </c>
      <c r="D13" s="26">
        <v>2226.6999999999998</v>
      </c>
      <c r="E13" s="14">
        <v>0.1</v>
      </c>
      <c r="G13" s="18">
        <f t="shared" si="0"/>
        <v>2226.6</v>
      </c>
    </row>
    <row r="14" spans="1:7" x14ac:dyDescent="0.2">
      <c r="B14" s="14" t="s">
        <v>54</v>
      </c>
      <c r="C14" s="16" t="s">
        <v>27</v>
      </c>
      <c r="D14" s="26">
        <v>2800.05</v>
      </c>
      <c r="E14" s="14">
        <v>55.25</v>
      </c>
      <c r="G14" s="18">
        <f>D14-E14+F14</f>
        <v>2744.8</v>
      </c>
    </row>
    <row r="15" spans="1:7" x14ac:dyDescent="0.2">
      <c r="A15" s="14" t="s">
        <v>8</v>
      </c>
      <c r="B15" s="14" t="s">
        <v>13</v>
      </c>
      <c r="C15" s="16" t="s">
        <v>27</v>
      </c>
      <c r="D15" s="26">
        <v>3382.05</v>
      </c>
      <c r="E15" s="14">
        <v>138.83000000000001</v>
      </c>
      <c r="F15" s="14">
        <v>0.02</v>
      </c>
      <c r="G15" s="18">
        <v>3243.2</v>
      </c>
    </row>
    <row r="16" spans="1:7" x14ac:dyDescent="0.2">
      <c r="A16" s="14" t="s">
        <v>8</v>
      </c>
      <c r="B16" s="14" t="s">
        <v>14</v>
      </c>
      <c r="C16" s="16" t="s">
        <v>28</v>
      </c>
      <c r="D16" s="26">
        <v>2606.1</v>
      </c>
      <c r="E16" s="14">
        <v>19.21</v>
      </c>
      <c r="F16" s="14">
        <v>19.11</v>
      </c>
      <c r="G16" s="18">
        <f t="shared" si="0"/>
        <v>2606</v>
      </c>
    </row>
    <row r="17" spans="1:7" x14ac:dyDescent="0.2">
      <c r="A17" s="14" t="s">
        <v>8</v>
      </c>
      <c r="B17" s="14" t="s">
        <v>15</v>
      </c>
      <c r="C17" s="16" t="s">
        <v>28</v>
      </c>
      <c r="D17" s="26">
        <v>2606.1</v>
      </c>
      <c r="E17" s="14">
        <v>19.21</v>
      </c>
      <c r="F17" s="14">
        <v>19.309999999999999</v>
      </c>
      <c r="G17" s="18">
        <f t="shared" si="0"/>
        <v>2606.1999999999998</v>
      </c>
    </row>
    <row r="18" spans="1:7" x14ac:dyDescent="0.2">
      <c r="A18" s="14" t="s">
        <v>8</v>
      </c>
      <c r="B18" s="14" t="s">
        <v>16</v>
      </c>
      <c r="C18" s="16" t="s">
        <v>29</v>
      </c>
      <c r="D18" s="26">
        <v>2301.94</v>
      </c>
      <c r="F18" s="14">
        <v>0.06</v>
      </c>
      <c r="G18" s="18">
        <f t="shared" si="0"/>
        <v>2302</v>
      </c>
    </row>
    <row r="19" spans="1:7" x14ac:dyDescent="0.2">
      <c r="B19" s="14" t="s">
        <v>17</v>
      </c>
      <c r="C19" s="16" t="s">
        <v>30</v>
      </c>
      <c r="D19" s="26">
        <v>3790.05</v>
      </c>
      <c r="E19" s="14">
        <v>315.44</v>
      </c>
      <c r="F19" s="14">
        <v>0.01</v>
      </c>
      <c r="G19" s="18">
        <v>3474.6</v>
      </c>
    </row>
    <row r="20" spans="1:7" x14ac:dyDescent="0.2">
      <c r="A20" s="14" t="s">
        <v>8</v>
      </c>
      <c r="B20" s="14" t="s">
        <v>18</v>
      </c>
      <c r="C20" s="16" t="s">
        <v>32</v>
      </c>
      <c r="D20" s="26">
        <v>3130.05</v>
      </c>
      <c r="E20" s="14">
        <v>111.45</v>
      </c>
      <c r="G20" s="18">
        <f t="shared" si="0"/>
        <v>3018.6000000000004</v>
      </c>
    </row>
    <row r="21" spans="1:7" x14ac:dyDescent="0.2">
      <c r="A21" s="14" t="s">
        <v>8</v>
      </c>
      <c r="B21" s="14" t="s">
        <v>19</v>
      </c>
      <c r="C21" s="16" t="s">
        <v>31</v>
      </c>
      <c r="D21" s="26">
        <v>3746.1</v>
      </c>
      <c r="E21" s="14">
        <v>308.41000000000003</v>
      </c>
      <c r="F21" s="14">
        <v>0.09</v>
      </c>
      <c r="G21" s="18">
        <v>3437.6</v>
      </c>
    </row>
    <row r="22" spans="1:7" x14ac:dyDescent="0.2">
      <c r="B22" s="14" t="s">
        <v>55</v>
      </c>
      <c r="C22" s="16" t="s">
        <v>56</v>
      </c>
      <c r="D22" s="26">
        <v>2800.05</v>
      </c>
      <c r="E22" s="14">
        <v>55.25</v>
      </c>
      <c r="G22" s="18">
        <f>D22-E22+F22</f>
        <v>2744.8</v>
      </c>
    </row>
    <row r="23" spans="1:7" ht="12" thickBot="1" x14ac:dyDescent="0.25">
      <c r="B23" s="19" t="s">
        <v>20</v>
      </c>
      <c r="C23" s="20" t="s">
        <v>33</v>
      </c>
      <c r="D23" s="27">
        <v>2319.7199999999998</v>
      </c>
      <c r="E23" s="19"/>
      <c r="F23" s="19">
        <v>0.08</v>
      </c>
      <c r="G23" s="22">
        <f t="shared" si="0"/>
        <v>2319.7999999999997</v>
      </c>
    </row>
    <row r="24" spans="1:7" ht="12" thickTop="1" x14ac:dyDescent="0.2">
      <c r="B24" s="23"/>
      <c r="C24" s="23"/>
      <c r="D24" s="28">
        <f>SUM(D8:D23)</f>
        <v>49329.360000000008</v>
      </c>
      <c r="E24" s="24">
        <f>SUM(E8:E23)</f>
        <v>2143.85</v>
      </c>
      <c r="F24" s="24">
        <f>SUM(F8:F23)</f>
        <v>38.869999999999997</v>
      </c>
      <c r="G24" s="24">
        <f>SUM(G8:G23)</f>
        <v>47223.8</v>
      </c>
    </row>
    <row r="26" spans="1:7" x14ac:dyDescent="0.2">
      <c r="D26" s="29"/>
    </row>
    <row r="28" spans="1:7" x14ac:dyDescent="0.2">
      <c r="C28" s="15" t="s">
        <v>21</v>
      </c>
    </row>
    <row r="29" spans="1:7" x14ac:dyDescent="0.2">
      <c r="B29" s="23"/>
      <c r="C29" s="15" t="s">
        <v>58</v>
      </c>
    </row>
    <row r="30" spans="1:7" x14ac:dyDescent="0.2">
      <c r="C30" s="15" t="s">
        <v>59</v>
      </c>
    </row>
    <row r="31" spans="1:7" x14ac:dyDescent="0.2">
      <c r="C31" s="15" t="s">
        <v>60</v>
      </c>
    </row>
    <row r="33" spans="2:7" x14ac:dyDescent="0.2">
      <c r="B33" s="14" t="s">
        <v>34</v>
      </c>
    </row>
    <row r="34" spans="2:7" x14ac:dyDescent="0.2">
      <c r="B34" s="14" t="s">
        <v>35</v>
      </c>
      <c r="C34" s="16" t="s">
        <v>37</v>
      </c>
      <c r="D34" s="26">
        <v>2550</v>
      </c>
      <c r="E34" s="14">
        <v>13.1</v>
      </c>
      <c r="F34" s="14">
        <v>0.1</v>
      </c>
      <c r="G34" s="18">
        <v>2536.8000000000002</v>
      </c>
    </row>
    <row r="35" spans="2:7" ht="12" thickBot="1" x14ac:dyDescent="0.25">
      <c r="B35" s="19" t="s">
        <v>36</v>
      </c>
      <c r="C35" s="20" t="s">
        <v>25</v>
      </c>
      <c r="D35" s="27">
        <v>2081.04</v>
      </c>
      <c r="E35" s="19">
        <v>0.04</v>
      </c>
      <c r="F35" s="19"/>
      <c r="G35" s="22">
        <f>D35-E35+F35</f>
        <v>2081</v>
      </c>
    </row>
    <row r="36" spans="2:7" ht="12" thickTop="1" x14ac:dyDescent="0.2">
      <c r="D36" s="30">
        <f>SUM(D34:D35)</f>
        <v>4631.04</v>
      </c>
      <c r="E36" s="18">
        <f>SUM(E34:E35)</f>
        <v>13.139999999999999</v>
      </c>
      <c r="F36" s="18">
        <f>SUM(F34:F35)</f>
        <v>0.1</v>
      </c>
      <c r="G36" s="18">
        <f>SUM(G34:G35)</f>
        <v>4617.8</v>
      </c>
    </row>
    <row r="40" spans="2:7" x14ac:dyDescent="0.2">
      <c r="C40" s="15" t="s">
        <v>21</v>
      </c>
    </row>
    <row r="41" spans="2:7" x14ac:dyDescent="0.2">
      <c r="C41" s="15" t="s">
        <v>58</v>
      </c>
    </row>
    <row r="42" spans="2:7" x14ac:dyDescent="0.2">
      <c r="C42" s="15" t="s">
        <v>59</v>
      </c>
    </row>
    <row r="43" spans="2:7" x14ac:dyDescent="0.2">
      <c r="C43" s="15" t="s">
        <v>60</v>
      </c>
    </row>
    <row r="45" spans="2:7" x14ac:dyDescent="0.2">
      <c r="B45" s="14" t="s">
        <v>38</v>
      </c>
    </row>
    <row r="46" spans="2:7" x14ac:dyDescent="0.2">
      <c r="B46" s="14" t="s">
        <v>39</v>
      </c>
      <c r="C46" s="16" t="s">
        <v>41</v>
      </c>
      <c r="D46" s="26">
        <v>2261.83</v>
      </c>
      <c r="E46" s="14">
        <v>0.03</v>
      </c>
      <c r="G46" s="17">
        <f>D46-E46+F46</f>
        <v>2261.7999999999997</v>
      </c>
    </row>
    <row r="47" spans="2:7" x14ac:dyDescent="0.2">
      <c r="B47" s="14" t="s">
        <v>50</v>
      </c>
      <c r="C47" s="16" t="s">
        <v>51</v>
      </c>
      <c r="D47" s="26">
        <v>2071.7800000000002</v>
      </c>
      <c r="E47" s="14">
        <v>0.18</v>
      </c>
      <c r="G47" s="17">
        <f>D47-E47+F47</f>
        <v>2071.6000000000004</v>
      </c>
    </row>
    <row r="48" spans="2:7" ht="12" thickBot="1" x14ac:dyDescent="0.25">
      <c r="B48" s="19" t="s">
        <v>40</v>
      </c>
      <c r="C48" s="20" t="s">
        <v>42</v>
      </c>
      <c r="D48" s="27">
        <v>2007.19</v>
      </c>
      <c r="E48" s="19"/>
      <c r="F48" s="19">
        <v>0.01</v>
      </c>
      <c r="G48" s="21">
        <f>D48-E48+F48</f>
        <v>2007.2</v>
      </c>
    </row>
    <row r="49" spans="1:7" ht="12" thickTop="1" x14ac:dyDescent="0.2">
      <c r="D49" s="30">
        <f>SUM(D46:D48)</f>
        <v>6340.8000000000011</v>
      </c>
      <c r="E49" s="18">
        <f>SUM(E46:E48)</f>
        <v>0.21</v>
      </c>
      <c r="F49" s="18">
        <f>SUM(F46:F48)</f>
        <v>0.01</v>
      </c>
      <c r="G49" s="18">
        <f>SUM(G46:G48)</f>
        <v>6340.5999999999995</v>
      </c>
    </row>
    <row r="52" spans="1:7" x14ac:dyDescent="0.2">
      <c r="C52" s="15" t="s">
        <v>21</v>
      </c>
    </row>
    <row r="53" spans="1:7" x14ac:dyDescent="0.2">
      <c r="C53" s="15" t="s">
        <v>58</v>
      </c>
    </row>
    <row r="54" spans="1:7" x14ac:dyDescent="0.2">
      <c r="C54" s="15" t="s">
        <v>59</v>
      </c>
    </row>
    <row r="55" spans="1:7" x14ac:dyDescent="0.2">
      <c r="C55" s="15" t="s">
        <v>60</v>
      </c>
    </row>
    <row r="57" spans="1:7" x14ac:dyDescent="0.2">
      <c r="A57" s="14" t="s">
        <v>8</v>
      </c>
      <c r="B57" s="14" t="s">
        <v>43</v>
      </c>
    </row>
    <row r="58" spans="1:7" x14ac:dyDescent="0.2">
      <c r="A58" s="14" t="s">
        <v>8</v>
      </c>
      <c r="B58" s="14" t="s">
        <v>57</v>
      </c>
      <c r="C58" s="16" t="s">
        <v>46</v>
      </c>
      <c r="D58" s="26">
        <v>3900</v>
      </c>
      <c r="E58" s="14">
        <v>333.03</v>
      </c>
      <c r="F58" s="14">
        <v>0.03</v>
      </c>
      <c r="G58" s="17">
        <f>D58-E58+F58</f>
        <v>3567.0000000000005</v>
      </c>
    </row>
    <row r="59" spans="1:7" x14ac:dyDescent="0.2">
      <c r="B59" s="14" t="s">
        <v>44</v>
      </c>
      <c r="C59" s="16" t="s">
        <v>47</v>
      </c>
      <c r="D59" s="26">
        <v>3900</v>
      </c>
      <c r="E59" s="14">
        <v>333.03</v>
      </c>
      <c r="F59" s="14">
        <v>0.03</v>
      </c>
      <c r="G59" s="17">
        <f>D59-E59+F59</f>
        <v>3567.0000000000005</v>
      </c>
    </row>
    <row r="60" spans="1:7" ht="12" thickBot="1" x14ac:dyDescent="0.25">
      <c r="A60" s="14" t="s">
        <v>8</v>
      </c>
      <c r="B60" s="19" t="s">
        <v>45</v>
      </c>
      <c r="C60" s="20" t="s">
        <v>48</v>
      </c>
      <c r="D60" s="27">
        <v>4047</v>
      </c>
      <c r="E60" s="19">
        <v>356.6</v>
      </c>
      <c r="F60" s="19"/>
      <c r="G60" s="21">
        <f>D60-E60</f>
        <v>3690.4</v>
      </c>
    </row>
    <row r="61" spans="1:7" ht="12" thickTop="1" x14ac:dyDescent="0.2">
      <c r="D61" s="30">
        <f>SUM(D58:D60)</f>
        <v>11847</v>
      </c>
      <c r="E61" s="18">
        <f>SUM(E58:E60)</f>
        <v>1022.66</v>
      </c>
      <c r="F61" s="18">
        <f>SUM(F58:F60)</f>
        <v>0.06</v>
      </c>
      <c r="G61" s="18">
        <f>SUM(G58:G60)</f>
        <v>10824.400000000001</v>
      </c>
    </row>
    <row r="64" spans="1:7" x14ac:dyDescent="0.2">
      <c r="G64" s="23"/>
    </row>
    <row r="65" spans="3:7" x14ac:dyDescent="0.2">
      <c r="C65" s="14" t="s">
        <v>49</v>
      </c>
      <c r="D65" s="30">
        <f>D24+D36+D49+D61</f>
        <v>72148.200000000012</v>
      </c>
      <c r="E65" s="18">
        <f>E24+E36+E49+E61</f>
        <v>3179.8599999999997</v>
      </c>
      <c r="F65" s="18">
        <f>F24+F36+F49+F61</f>
        <v>39.04</v>
      </c>
      <c r="G65" s="18">
        <f>G24+G36+G49+G61</f>
        <v>69006.600000000006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 DEL 01 AL 15 2016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2016-05-24T17:33:29Z</cp:lastPrinted>
  <dcterms:created xsi:type="dcterms:W3CDTF">2016-04-11T16:01:50Z</dcterms:created>
  <dcterms:modified xsi:type="dcterms:W3CDTF">2016-07-04T19:10:24Z</dcterms:modified>
</cp:coreProperties>
</file>